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Volumes/BBG/HOSPITALIER 2/HYERES PUI René Sabran/5-PRO/ DOSSIER PRO-2 ind B avril 2025/II- Pieces ecrites/DPGF/"/>
    </mc:Choice>
  </mc:AlternateContent>
  <xr:revisionPtr revIDLastSave="0" documentId="13_ncr:1_{4C5EF08A-FA16-8342-AC45-93B2534CA240}" xr6:coauthVersionLast="47" xr6:coauthVersionMax="47" xr10:uidLastSave="{00000000-0000-0000-0000-000000000000}"/>
  <bookViews>
    <workbookView xWindow="740" yWindow="500" windowWidth="30280" windowHeight="21220" tabRatio="500" xr2:uid="{00000000-000D-0000-FFFF-FFFF00000000}"/>
  </bookViews>
  <sheets>
    <sheet name="PG LOT 10" sheetId="2" r:id="rId1"/>
    <sheet name="CDPGF LOT 10" sheetId="3" r:id="rId2"/>
  </sheets>
  <definedNames>
    <definedName name="_xlnm.Print_Titles" localSheetId="1">'CDPGF LOT 10'!$5:$5</definedName>
    <definedName name="NUM" localSheetId="0">#REF!</definedName>
    <definedName name="NUM">#REF!</definedName>
    <definedName name="STATT" localSheetId="0">#REF!</definedName>
    <definedName name="STATT">#REF!</definedName>
    <definedName name="_xlnm.Print_Area" localSheetId="0">'PG LOT 10'!$A$1:$I$55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46" i="3" l="1"/>
  <c r="M39" i="3"/>
  <c r="M38" i="3"/>
  <c r="M37" i="3"/>
  <c r="M36" i="3"/>
  <c r="M35" i="3"/>
  <c r="M34" i="3"/>
  <c r="M33" i="3"/>
  <c r="M32" i="3"/>
  <c r="M31" i="3"/>
  <c r="M30" i="3"/>
  <c r="M29" i="3"/>
  <c r="M28" i="3"/>
  <c r="M27" i="3"/>
  <c r="M26" i="3"/>
  <c r="M25" i="3"/>
  <c r="M24" i="3"/>
  <c r="M23" i="3"/>
  <c r="M22" i="3"/>
  <c r="M21" i="3"/>
  <c r="M20" i="3"/>
  <c r="M19" i="3"/>
  <c r="M18" i="3"/>
  <c r="M17" i="3"/>
  <c r="M16" i="3"/>
  <c r="M15" i="3"/>
  <c r="M14" i="3"/>
  <c r="M13" i="3"/>
  <c r="M11" i="3"/>
  <c r="M10" i="3"/>
  <c r="M9" i="3"/>
  <c r="M45" i="3" s="1"/>
  <c r="M47" i="3" s="1"/>
</calcChain>
</file>

<file path=xl/sharedStrings.xml><?xml version="1.0" encoding="utf-8"?>
<sst xmlns="http://schemas.openxmlformats.org/spreadsheetml/2006/main" count="127" uniqueCount="96">
  <si>
    <t>PUI – REAMENAGEMENT ET MISE EN CONFORMITE DU BATIMENT DE LA PHARMACIE ET DES ANCIENS LABORATOIRES POUR LA PUI ET L'ACCUEIL DE L'ADMINISTRATION</t>
  </si>
  <si>
    <t>LOT n°10. APPAREIL ELEVATEUR</t>
  </si>
  <si>
    <t>Février 2025</t>
  </si>
  <si>
    <t>L'avant métré est donné uniquement à titre indicatif et n'est pas contractuel. L'entreprise remplecera les quantités indiquées par ses propres avant métrés. Elle est seule responsable des quantités renseignées sur l'offre de prix et des éventuelles erreurs de métré, l'avant métré étant là pour aider à limiter les erreurs. Les articles indiqués pour mémoire font partie intégrante des ouvrages à réaliser. Le coût de ces prestations sera inclus dans le montant des prestations du projet.</t>
  </si>
  <si>
    <t>N°</t>
  </si>
  <si>
    <t>Ref.</t>
  </si>
  <si>
    <t>Désignation</t>
  </si>
  <si>
    <t>U</t>
  </si>
  <si>
    <t>Qté</t>
  </si>
  <si>
    <t>Qté ent.</t>
  </si>
  <si>
    <t>TVA</t>
  </si>
  <si>
    <t>Prix Unitaire</t>
  </si>
  <si>
    <t>Montant HT</t>
  </si>
  <si>
    <t>Ref. Env.</t>
  </si>
  <si>
    <t>10</t>
  </si>
  <si>
    <t>APPAREIL ELEVATEUR</t>
  </si>
  <si>
    <t>10.1</t>
  </si>
  <si>
    <t>GENERALITES</t>
  </si>
  <si>
    <t>10.2</t>
  </si>
  <si>
    <t>DESCRIPTION DES OUVRAGES DE L'ELEVATEUR PMR</t>
  </si>
  <si>
    <t>ens</t>
  </si>
  <si>
    <t>10.2.1</t>
  </si>
  <si>
    <t>PHASAGE DES TRAVAUX</t>
  </si>
  <si>
    <t>Pm</t>
  </si>
  <si>
    <t>10.2.2</t>
  </si>
  <si>
    <t>ETAT DES LIEUX ET VISITE DU SITE</t>
  </si>
  <si>
    <t>10.2.3</t>
  </si>
  <si>
    <t>REMISE DES DOCUMENTS D'EXECUTION</t>
  </si>
  <si>
    <t>10.2.3.1</t>
  </si>
  <si>
    <t>DOCUMENTS D'EXECUTION</t>
  </si>
  <si>
    <t>10.2.3.2</t>
  </si>
  <si>
    <t>DOSSIER DES OUVRAGES EXECUTES</t>
  </si>
  <si>
    <t>10.2.4</t>
  </si>
  <si>
    <t>PRESTATIONS DUES AU TITRE DU PRESENT LOT</t>
  </si>
  <si>
    <t>10.2.5</t>
  </si>
  <si>
    <t>RENSEIGNEMENTS GENERAUX</t>
  </si>
  <si>
    <t>10.2.6</t>
  </si>
  <si>
    <t>CARACTÉRISTIQUES DIMENSIONNELLES DES RÉSERVATIONS NÉCESSAIRES MAXIMALES</t>
  </si>
  <si>
    <t>10.2.7</t>
  </si>
  <si>
    <t>CARACTERISTIQUES DE L'APPAREIL</t>
  </si>
  <si>
    <t>10.2.7.1</t>
  </si>
  <si>
    <t>TRACTION</t>
  </si>
  <si>
    <t>10.2.7.2</t>
  </si>
  <si>
    <t>VARIATION DE FREQUENCE</t>
  </si>
  <si>
    <t>10.2.7.3</t>
  </si>
  <si>
    <t>CABLES DE SUSPENSION DE LA CABINE ET DU CONTREPOIDS</t>
  </si>
  <si>
    <t>10.2.7.4</t>
  </si>
  <si>
    <t>GUIDES</t>
  </si>
  <si>
    <t>10.2.7.5</t>
  </si>
  <si>
    <t>PRINCIPE DE GUIDAGE</t>
  </si>
  <si>
    <t>10.2.7.6</t>
  </si>
  <si>
    <t>COULISSEAUX</t>
  </si>
  <si>
    <t>10.2.7.7</t>
  </si>
  <si>
    <t>CONTREPOIDS</t>
  </si>
  <si>
    <t>10.2.7.8</t>
  </si>
  <si>
    <t>CONTROLE DE VITESSE ET DE POSITION</t>
  </si>
  <si>
    <t>10.2.7.9</t>
  </si>
  <si>
    <t>EFFICACITE ENERGETIQUE ET GESTION DES ENERGIES</t>
  </si>
  <si>
    <t>10.2.7.10</t>
  </si>
  <si>
    <t>PROTECTION DU MATERIEL CONTRE CORROSION ET INDUCTION</t>
  </si>
  <si>
    <t>10.2.7.11</t>
  </si>
  <si>
    <t>ECLAIRAGE DES GAINES</t>
  </si>
  <si>
    <t>10.2.7.12</t>
  </si>
  <si>
    <t>TELESURVEILLANCE</t>
  </si>
  <si>
    <t>10.2.7.13</t>
  </si>
  <si>
    <t>CONTROLE D'ACCES</t>
  </si>
  <si>
    <t>10.2.7.14</t>
  </si>
  <si>
    <t>BOITIER D'INTERVENTION</t>
  </si>
  <si>
    <t>10.2.7.15</t>
  </si>
  <si>
    <t>TELEPHONIE</t>
  </si>
  <si>
    <t>10.2.7.16</t>
  </si>
  <si>
    <t>DURABILITE DU PRODUIT ET PROVENANCE DES MATERIAUX</t>
  </si>
  <si>
    <t>10.2.7.17</t>
  </si>
  <si>
    <t>ACCESSIBILITE DES PERSONNES A MOBILITE REDUITE</t>
  </si>
  <si>
    <t>10.2.7.18</t>
  </si>
  <si>
    <t>RAPPEL DES DISPOSITIFS DE COMMANDE ET D'APPEL PRIORITAIRE</t>
  </si>
  <si>
    <t>10.2.7.19</t>
  </si>
  <si>
    <t>CONDITIONS PARTICULIERES DE GARANTIE DES APPAREILS - PERIODE DE PARFAIT ACHEVEMENT</t>
  </si>
  <si>
    <t>10.2.8</t>
  </si>
  <si>
    <t>ASCENSEUR 1 FACE - 3 NIVEAUX</t>
  </si>
  <si>
    <t>10.2.9</t>
  </si>
  <si>
    <t>COMMANDES</t>
  </si>
  <si>
    <t>MONTANT HT - 10 - APPAREIL ELEVATEUR</t>
  </si>
  <si>
    <t>MONTANT TVA - 20,00%</t>
  </si>
  <si>
    <t>MONTANT TTC - 10 - APPAREIL ELEVATEUR</t>
  </si>
  <si>
    <t>SPÉCIFICATIONS TECHNIQUES</t>
  </si>
  <si>
    <t>FINITIONS INTÉRIEURES DE LA CABINE</t>
  </si>
  <si>
    <t>COMMANDES ET SIGNALISATION</t>
  </si>
  <si>
    <t>PORTES PALIERES ET ACCESSOIRES PALIERS</t>
  </si>
  <si>
    <t>10.2.10</t>
  </si>
  <si>
    <t>10.2.11</t>
  </si>
  <si>
    <t>10.2.12</t>
  </si>
  <si>
    <t>10.2.13</t>
  </si>
  <si>
    <t>10.2.14</t>
  </si>
  <si>
    <t>ACCESSOIRES A LA POSE</t>
  </si>
  <si>
    <t>Décomposition du Prix Global et Forfaitaire - PRO – ind B avril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</si>
</sst>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0.00\ &quot;€&quot;"/>
    <numFmt numFmtId="165" formatCode="#,##0.000"/>
  </numFmts>
  <fonts count="13" x14ac:knownFonts="1">
    <font>
      <sz val="8.25"/>
      <name val="Tahoma"/>
      <family val="2"/>
      <charset val="1"/>
    </font>
    <font>
      <b/>
      <sz val="10"/>
      <name val="Century Gothic"/>
      <family val="1"/>
    </font>
    <font>
      <b/>
      <sz val="10"/>
      <color theme="1"/>
      <name val="Century Gothic"/>
      <family val="1"/>
    </font>
    <font>
      <b/>
      <sz val="10"/>
      <color rgb="FF333333"/>
      <name val="Century Gothic"/>
      <family val="1"/>
    </font>
    <font>
      <b/>
      <sz val="8.25"/>
      <name val="Tahoma"/>
      <family val="2"/>
    </font>
    <font>
      <b/>
      <sz val="8.25"/>
      <color theme="1"/>
      <name val="Tahoma"/>
      <family val="2"/>
    </font>
    <font>
      <b/>
      <sz val="12"/>
      <color rgb="FF000000"/>
      <name val="Calibri"/>
      <family val="2"/>
    </font>
    <font>
      <sz val="11"/>
      <color rgb="FF000000"/>
      <name val="Calibri"/>
      <family val="2"/>
    </font>
    <font>
      <sz val="8.25"/>
      <color rgb="FF000000"/>
      <name val="Tahoma"/>
      <family val="2"/>
    </font>
    <font>
      <b/>
      <sz val="10"/>
      <color rgb="FF000000"/>
      <name val="Century Gothic"/>
      <family val="1"/>
    </font>
    <font>
      <sz val="10"/>
      <color theme="1"/>
      <name val="Calibri"/>
      <family val="2"/>
    </font>
    <font>
      <sz val="10"/>
      <name val="Calibri"/>
      <family val="2"/>
    </font>
    <font>
      <sz val="11"/>
      <color theme="1"/>
      <name val="Calibri"/>
      <family val="2"/>
      <scheme val="minor"/>
    </font>
  </fonts>
  <fills count="5">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s>
  <borders count="23">
    <border>
      <left/>
      <right/>
      <top/>
      <bottom/>
      <diagonal/>
    </border>
    <border>
      <left style="thin">
        <color rgb="FF646464"/>
      </left>
      <right/>
      <top style="thin">
        <color rgb="FF646464"/>
      </top>
      <bottom/>
      <diagonal/>
    </border>
    <border>
      <left/>
      <right/>
      <top style="thin">
        <color rgb="FF646464"/>
      </top>
      <bottom/>
      <diagonal/>
    </border>
    <border>
      <left/>
      <right style="thin">
        <color rgb="FF646464"/>
      </right>
      <top style="thin">
        <color rgb="FF646464"/>
      </top>
      <bottom/>
      <diagonal/>
    </border>
    <border>
      <left style="thin">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style="thin">
        <color rgb="FF646464"/>
      </left>
      <right/>
      <top style="medium">
        <color rgb="FF646464"/>
      </top>
      <bottom style="medium">
        <color rgb="FF646464"/>
      </bottom>
      <diagonal/>
    </border>
    <border>
      <left/>
      <right/>
      <top style="medium">
        <color rgb="FF646464"/>
      </top>
      <bottom style="medium">
        <color rgb="FF646464"/>
      </bottom>
      <diagonal/>
    </border>
    <border>
      <left/>
      <right style="thin">
        <color rgb="FF646464"/>
      </right>
      <top style="medium">
        <color rgb="FF646464"/>
      </top>
      <bottom style="medium">
        <color rgb="FF646464"/>
      </bottom>
      <diagonal/>
    </border>
    <border>
      <left style="thin">
        <color rgb="FF646464"/>
      </left>
      <right/>
      <top/>
      <bottom style="thin">
        <color rgb="FF646464"/>
      </bottom>
      <diagonal/>
    </border>
    <border>
      <left/>
      <right/>
      <top/>
      <bottom style="thin">
        <color rgb="FF646464"/>
      </bottom>
      <diagonal/>
    </border>
    <border>
      <left/>
      <right style="thin">
        <color rgb="FF646464"/>
      </right>
      <top/>
      <bottom style="thin">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style="thin">
        <color rgb="FF646464"/>
      </right>
      <top/>
      <bottom style="hair">
        <color rgb="FF646464"/>
      </bottom>
      <diagonal/>
    </border>
    <border>
      <left/>
      <right style="thin">
        <color rgb="FF646464"/>
      </right>
      <top/>
      <bottom style="hair">
        <color rgb="FF646464"/>
      </bottom>
      <diagonal/>
    </border>
    <border>
      <left style="thin">
        <color rgb="FF646464"/>
      </left>
      <right/>
      <top style="thin">
        <color rgb="FF646464"/>
      </top>
      <bottom style="hair">
        <color rgb="FF646464"/>
      </bottom>
      <diagonal/>
    </border>
    <border>
      <left/>
      <right/>
      <top style="thin">
        <color rgb="FF646464"/>
      </top>
      <bottom style="hair">
        <color rgb="FF646464"/>
      </bottom>
      <diagonal/>
    </border>
    <border>
      <left/>
      <right style="thin">
        <color rgb="FF646464"/>
      </right>
      <top style="thin">
        <color rgb="FF646464"/>
      </top>
      <bottom style="hair">
        <color rgb="FF646464"/>
      </bottom>
      <diagonal/>
    </border>
    <border>
      <left style="thin">
        <color rgb="FF646464"/>
      </left>
      <right/>
      <top/>
      <bottom style="hair">
        <color rgb="FF646464"/>
      </bottom>
      <diagonal/>
    </border>
    <border>
      <left/>
      <right/>
      <top/>
      <bottom style="hair">
        <color rgb="FF646464"/>
      </bottom>
      <diagonal/>
    </border>
  </borders>
  <cellStyleXfs count="2">
    <xf numFmtId="0" fontId="0" fillId="0" borderId="0">
      <alignment vertical="top"/>
      <protection locked="0"/>
    </xf>
    <xf numFmtId="0" fontId="12" fillId="0" borderId="0"/>
  </cellStyleXfs>
  <cellXfs count="55">
    <xf numFmtId="0" fontId="0" fillId="0" borderId="0" xfId="0">
      <alignment vertical="top"/>
      <protection locked="0"/>
    </xf>
    <xf numFmtId="0" fontId="2" fillId="2" borderId="0" xfId="0" applyFont="1" applyFill="1" applyAlignment="1">
      <alignment horizontal="center" vertical="center" wrapText="1"/>
      <protection locked="0"/>
    </xf>
    <xf numFmtId="0" fontId="3" fillId="2" borderId="0" xfId="0" applyFont="1" applyFill="1" applyAlignment="1">
      <alignment horizontal="center" vertical="center" wrapText="1"/>
      <protection locked="0"/>
    </xf>
    <xf numFmtId="0" fontId="2" fillId="2" borderId="0" xfId="0" applyFont="1" applyFill="1" applyAlignment="1">
      <alignment horizontal="center" vertical="center"/>
      <protection locked="0"/>
    </xf>
    <xf numFmtId="0" fontId="5" fillId="2" borderId="0" xfId="0" applyFont="1" applyFill="1" applyAlignment="1">
      <alignment horizontal="center" vertical="center" wrapText="1"/>
      <protection locked="0"/>
    </xf>
    <xf numFmtId="0" fontId="6" fillId="2" borderId="0" xfId="0" applyFont="1" applyFill="1" applyAlignment="1">
      <alignment vertical="center"/>
      <protection locked="0"/>
    </xf>
    <xf numFmtId="0" fontId="9" fillId="4" borderId="13" xfId="0" applyFont="1" applyFill="1" applyBorder="1" applyAlignment="1">
      <alignment horizontal="center" vertical="center"/>
      <protection locked="0"/>
    </xf>
    <xf numFmtId="0" fontId="9" fillId="4" borderId="14" xfId="0" applyFont="1" applyFill="1" applyBorder="1" applyAlignment="1">
      <alignment horizontal="center" vertical="center"/>
      <protection locked="0"/>
    </xf>
    <xf numFmtId="0" fontId="0" fillId="0" borderId="14" xfId="0" applyBorder="1">
      <alignment vertical="top"/>
      <protection locked="0"/>
    </xf>
    <xf numFmtId="0" fontId="9" fillId="4" borderId="15" xfId="0" applyFont="1" applyFill="1" applyBorder="1" applyAlignment="1">
      <alignment horizontal="center" vertical="center"/>
      <protection locked="0"/>
    </xf>
    <xf numFmtId="0" fontId="9" fillId="4" borderId="0" xfId="0" applyFont="1" applyFill="1" applyAlignment="1">
      <alignment horizontal="center" vertical="center"/>
      <protection locked="0"/>
    </xf>
    <xf numFmtId="49" fontId="10" fillId="0" borderId="16" xfId="0" applyNumberFormat="1" applyFont="1" applyBorder="1" applyAlignment="1">
      <alignment horizontal="left" vertical="center" wrapText="1"/>
      <protection locked="0"/>
    </xf>
    <xf numFmtId="0" fontId="10" fillId="0" borderId="17" xfId="0" applyFont="1" applyBorder="1" applyAlignment="1">
      <alignment horizontal="left" vertical="center"/>
      <protection locked="0"/>
    </xf>
    <xf numFmtId="0" fontId="10" fillId="0" borderId="17" xfId="0" applyFont="1" applyBorder="1" applyAlignment="1">
      <alignment horizontal="left" vertical="center" wrapText="1"/>
      <protection locked="0"/>
    </xf>
    <xf numFmtId="0" fontId="10" fillId="0" borderId="17" xfId="0" applyFont="1" applyBorder="1" applyAlignment="1">
      <alignment horizontal="center" vertical="center"/>
      <protection locked="0"/>
    </xf>
    <xf numFmtId="0" fontId="10" fillId="0" borderId="17" xfId="0" applyFont="1" applyBorder="1" applyAlignment="1">
      <alignment horizontal="right" vertical="center"/>
      <protection locked="0"/>
    </xf>
    <xf numFmtId="0" fontId="10" fillId="0" borderId="16" xfId="0" applyFont="1" applyBorder="1" applyAlignment="1">
      <alignment horizontal="left" vertical="center"/>
      <protection locked="0"/>
    </xf>
    <xf numFmtId="49" fontId="10" fillId="0" borderId="16" xfId="0" applyNumberFormat="1" applyFont="1" applyBorder="1" applyAlignment="1">
      <alignment vertical="center" wrapText="1"/>
      <protection locked="0"/>
    </xf>
    <xf numFmtId="0" fontId="10" fillId="0" borderId="17" xfId="0" applyFont="1" applyBorder="1" applyAlignment="1">
      <alignment vertical="center"/>
      <protection locked="0"/>
    </xf>
    <xf numFmtId="0" fontId="10" fillId="0" borderId="17" xfId="0" applyFont="1" applyBorder="1" applyAlignment="1">
      <alignment vertical="center" wrapText="1"/>
      <protection locked="0"/>
    </xf>
    <xf numFmtId="49" fontId="10" fillId="0" borderId="17" xfId="0" applyNumberFormat="1" applyFont="1" applyBorder="1" applyAlignment="1">
      <alignment horizontal="center" vertical="center" wrapText="1"/>
      <protection locked="0"/>
    </xf>
    <xf numFmtId="3" fontId="10" fillId="0" borderId="17" xfId="0" applyNumberFormat="1" applyFont="1" applyBorder="1" applyAlignment="1">
      <alignment horizontal="right" vertical="center"/>
      <protection locked="0"/>
    </xf>
    <xf numFmtId="164" fontId="10" fillId="0" borderId="17" xfId="0" applyNumberFormat="1" applyFont="1" applyBorder="1" applyAlignment="1">
      <alignment horizontal="right" vertical="center"/>
      <protection locked="0"/>
    </xf>
    <xf numFmtId="165" fontId="10" fillId="0" borderId="17" xfId="0" applyNumberFormat="1" applyFont="1" applyBorder="1" applyAlignment="1">
      <alignment horizontal="right" vertical="center"/>
      <protection locked="0"/>
    </xf>
    <xf numFmtId="0" fontId="10" fillId="0" borderId="17" xfId="0" applyFont="1" applyBorder="1" applyAlignment="1">
      <alignment horizontal="left" vertical="center" wrapText="1" indent="1"/>
      <protection locked="0"/>
    </xf>
    <xf numFmtId="0" fontId="0" fillId="0" borderId="19" xfId="0" applyBorder="1">
      <alignment vertical="top"/>
      <protection locked="0"/>
    </xf>
    <xf numFmtId="164" fontId="10" fillId="4" borderId="20" xfId="0" applyNumberFormat="1" applyFont="1" applyFill="1" applyBorder="1" applyAlignment="1" applyProtection="1">
      <alignment horizontal="right" vertical="center"/>
    </xf>
    <xf numFmtId="0" fontId="10" fillId="4" borderId="0" xfId="0" applyFont="1" applyFill="1" applyAlignment="1">
      <alignment horizontal="left" vertical="center"/>
      <protection locked="0"/>
    </xf>
    <xf numFmtId="0" fontId="0" fillId="0" borderId="22" xfId="0" applyBorder="1">
      <alignment vertical="top"/>
      <protection locked="0"/>
    </xf>
    <xf numFmtId="164" fontId="10" fillId="4" borderId="17" xfId="0" applyNumberFormat="1" applyFont="1" applyFill="1" applyBorder="1" applyAlignment="1" applyProtection="1">
      <alignment horizontal="right" vertical="center"/>
    </xf>
    <xf numFmtId="0" fontId="0" fillId="0" borderId="11" xfId="0" applyBorder="1">
      <alignment vertical="top"/>
      <protection locked="0"/>
    </xf>
    <xf numFmtId="164" fontId="10" fillId="4" borderId="12" xfId="0" applyNumberFormat="1" applyFont="1" applyFill="1" applyBorder="1" applyAlignment="1" applyProtection="1">
      <alignment horizontal="right" vertical="center"/>
    </xf>
    <xf numFmtId="0" fontId="12" fillId="0" borderId="0" xfId="1"/>
    <xf numFmtId="49" fontId="11" fillId="4" borderId="10" xfId="0" applyNumberFormat="1" applyFont="1" applyFill="1" applyBorder="1" applyAlignment="1">
      <alignment horizontal="left" vertical="center" wrapText="1"/>
      <protection locked="0"/>
    </xf>
    <xf numFmtId="49" fontId="11" fillId="4" borderId="11" xfId="0" applyNumberFormat="1" applyFont="1" applyFill="1" applyBorder="1" applyAlignment="1">
      <alignment horizontal="left" vertical="center" wrapText="1"/>
      <protection locked="0"/>
    </xf>
    <xf numFmtId="49" fontId="11" fillId="4" borderId="18" xfId="0" applyNumberFormat="1" applyFont="1" applyFill="1" applyBorder="1" applyAlignment="1">
      <alignment horizontal="left" vertical="center" wrapText="1"/>
      <protection locked="0"/>
    </xf>
    <xf numFmtId="49" fontId="11" fillId="4" borderId="19" xfId="0" applyNumberFormat="1" applyFont="1" applyFill="1" applyBorder="1" applyAlignment="1">
      <alignment horizontal="left" vertical="center" wrapText="1"/>
      <protection locked="0"/>
    </xf>
    <xf numFmtId="49" fontId="11" fillId="4" borderId="21" xfId="0" applyNumberFormat="1" applyFont="1" applyFill="1" applyBorder="1" applyAlignment="1">
      <alignment horizontal="left" vertical="center" wrapText="1"/>
      <protection locked="0"/>
    </xf>
    <xf numFmtId="49" fontId="11" fillId="4" borderId="22" xfId="0" applyNumberFormat="1" applyFont="1" applyFill="1" applyBorder="1" applyAlignment="1">
      <alignment horizontal="left" vertical="center" wrapText="1"/>
      <protection locked="0"/>
    </xf>
    <xf numFmtId="0" fontId="1" fillId="2" borderId="1" xfId="0" applyFont="1" applyFill="1" applyBorder="1" applyAlignment="1">
      <alignment horizontal="center" vertical="center" wrapText="1"/>
      <protection locked="0"/>
    </xf>
    <xf numFmtId="0" fontId="1" fillId="2" borderId="2" xfId="0" applyFont="1" applyFill="1" applyBorder="1" applyAlignment="1">
      <alignment horizontal="center" vertical="center" wrapText="1"/>
      <protection locked="0"/>
    </xf>
    <xf numFmtId="0" fontId="1" fillId="2" borderId="3"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3" fillId="2" borderId="6" xfId="0" applyFont="1" applyFill="1" applyBorder="1" applyAlignment="1">
      <alignment horizontal="center" vertical="center" wrapText="1"/>
      <protection locked="0"/>
    </xf>
    <xf numFmtId="0" fontId="1" fillId="2" borderId="7" xfId="0" applyFont="1" applyFill="1" applyBorder="1" applyAlignment="1">
      <alignment horizontal="center" vertical="center"/>
      <protection locked="0"/>
    </xf>
    <xf numFmtId="0" fontId="1" fillId="2" borderId="8" xfId="0" applyFont="1" applyFill="1" applyBorder="1" applyAlignment="1">
      <alignment horizontal="center" vertical="center"/>
      <protection locked="0"/>
    </xf>
    <xf numFmtId="0" fontId="1" fillId="2" borderId="9" xfId="0" applyFont="1" applyFill="1" applyBorder="1" applyAlignment="1">
      <alignment horizontal="center" vertical="center"/>
      <protection locked="0"/>
    </xf>
    <xf numFmtId="0" fontId="4" fillId="2" borderId="10" xfId="0" applyFont="1" applyFill="1" applyBorder="1" applyAlignment="1">
      <alignment horizontal="center" vertical="center" wrapText="1"/>
      <protection locked="0"/>
    </xf>
    <xf numFmtId="0" fontId="4" fillId="2" borderId="11" xfId="0" applyFont="1" applyFill="1" applyBorder="1" applyAlignment="1">
      <alignment horizontal="center" vertical="center" wrapText="1"/>
      <protection locked="0"/>
    </xf>
    <xf numFmtId="0" fontId="4" fillId="2" borderId="12" xfId="0" applyFont="1" applyFill="1" applyBorder="1" applyAlignment="1">
      <alignment horizontal="center" vertical="center" wrapText="1"/>
      <protection locked="0"/>
    </xf>
    <xf numFmtId="0" fontId="7" fillId="0" borderId="0" xfId="0" applyFont="1" applyAlignment="1">
      <alignment horizontal="center" vertical="center"/>
      <protection locked="0"/>
    </xf>
    <xf numFmtId="0" fontId="0" fillId="0" borderId="0" xfId="0">
      <alignment vertical="top"/>
      <protection locked="0"/>
    </xf>
    <xf numFmtId="0" fontId="6" fillId="3" borderId="0" xfId="0" applyFont="1" applyFill="1" applyAlignment="1">
      <alignment vertical="center"/>
      <protection locked="0"/>
    </xf>
    <xf numFmtId="0" fontId="8" fillId="3" borderId="0" xfId="0" applyFont="1" applyFill="1">
      <alignment vertical="top"/>
      <protection locked="0"/>
    </xf>
  </cellXfs>
  <cellStyles count="2">
    <cellStyle name="Normal" xfId="0" builtinId="0"/>
    <cellStyle name="Normal 3" xfId="1" xr:uid="{5AAE5F59-0B5C-C941-8E94-382207642B2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211667</xdr:colOff>
      <xdr:row>0</xdr:row>
      <xdr:rowOff>1</xdr:rowOff>
    </xdr:from>
    <xdr:to>
      <xdr:col>8</xdr:col>
      <xdr:colOff>560228</xdr:colOff>
      <xdr:row>52</xdr:row>
      <xdr:rowOff>172378</xdr:rowOff>
    </xdr:to>
    <xdr:pic>
      <xdr:nvPicPr>
        <xdr:cNvPr id="2" name="Image 1">
          <a:extLst>
            <a:ext uri="{FF2B5EF4-FFF2-40B4-BE49-F238E27FC236}">
              <a16:creationId xmlns:a16="http://schemas.microsoft.com/office/drawing/2014/main" id="{D2B74322-3B70-0C44-AF69-1231AF0F7DED}"/>
            </a:ext>
          </a:extLst>
        </xdr:cNvPr>
        <xdr:cNvPicPr>
          <a:picLocks noChangeAspect="1"/>
        </xdr:cNvPicPr>
      </xdr:nvPicPr>
      <xdr:blipFill>
        <a:blip xmlns:r="http://schemas.openxmlformats.org/officeDocument/2006/relationships" r:embed="rId1"/>
        <a:srcRect/>
        <a:stretch/>
      </xdr:blipFill>
      <xdr:spPr>
        <a:xfrm>
          <a:off x="211667" y="1"/>
          <a:ext cx="7121894" cy="10078377"/>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86A45-1A3E-3F4F-9C02-43AD663A4354}">
  <dimension ref="A1"/>
  <sheetViews>
    <sheetView tabSelected="1" view="pageBreakPreview" zoomScale="60" zoomScaleNormal="100" workbookViewId="0">
      <selection activeCell="S84" sqref="S84"/>
    </sheetView>
  </sheetViews>
  <sheetFormatPr baseColWidth="10" defaultRowHeight="15" x14ac:dyDescent="0.2"/>
  <cols>
    <col min="1" max="9" width="16.75" style="32" customWidth="1"/>
    <col min="10" max="16384" width="10.75" style="32"/>
  </cols>
  <sheetData/>
  <pageMargins left="0.7" right="0.7" top="0.75" bottom="0.75" header="0.3" footer="0.3"/>
  <pageSetup paperSize="9" scale="6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309EE-705B-D44B-957D-0B84B9A92EA6}">
  <sheetPr>
    <pageSetUpPr fitToPage="1"/>
  </sheetPr>
  <dimension ref="A1:N47"/>
  <sheetViews>
    <sheetView showZeros="0" view="pageLayout" zoomScaleNormal="100" workbookViewId="0">
      <selection activeCell="C42" sqref="C42"/>
    </sheetView>
  </sheetViews>
  <sheetFormatPr baseColWidth="10" defaultColWidth="10" defaultRowHeight="15" customHeight="1" x14ac:dyDescent="0.15"/>
  <cols>
    <col min="1" max="1" width="11.75" customWidth="1"/>
    <col min="2" max="2" width="0" hidden="1" customWidth="1"/>
    <col min="3" max="3" width="96.75" customWidth="1"/>
    <col min="4" max="4" width="5" customWidth="1"/>
    <col min="5" max="5" width="0" hidden="1" customWidth="1"/>
    <col min="6" max="7" width="11.75" customWidth="1"/>
    <col min="8" max="8" width="10.75" hidden="1" customWidth="1"/>
    <col min="9" max="9" width="18.25" customWidth="1"/>
    <col min="10" max="12" width="0" hidden="1" customWidth="1"/>
    <col min="13" max="13" width="23.25" customWidth="1"/>
    <col min="14" max="14" width="0" hidden="1" customWidth="1"/>
  </cols>
  <sheetData>
    <row r="1" spans="1:14" ht="18.75" customHeight="1" x14ac:dyDescent="0.15">
      <c r="A1" s="39" t="s">
        <v>95</v>
      </c>
      <c r="B1" s="40"/>
      <c r="C1" s="40"/>
      <c r="D1" s="40"/>
      <c r="E1" s="40"/>
      <c r="F1" s="40"/>
      <c r="G1" s="40"/>
      <c r="H1" s="40"/>
      <c r="I1" s="40"/>
      <c r="J1" s="40"/>
      <c r="K1" s="40"/>
      <c r="L1" s="40"/>
      <c r="M1" s="41"/>
      <c r="N1" s="1"/>
    </row>
    <row r="2" spans="1:14" ht="30" customHeight="1" thickBot="1" x14ac:dyDescent="0.2">
      <c r="A2" s="42" t="s">
        <v>0</v>
      </c>
      <c r="B2" s="43"/>
      <c r="C2" s="43"/>
      <c r="D2" s="43"/>
      <c r="E2" s="43"/>
      <c r="F2" s="43"/>
      <c r="G2" s="43"/>
      <c r="H2" s="43"/>
      <c r="I2" s="43"/>
      <c r="J2" s="43"/>
      <c r="K2" s="43"/>
      <c r="L2" s="43"/>
      <c r="M2" s="44"/>
      <c r="N2" s="2"/>
    </row>
    <row r="3" spans="1:14" ht="18.75" customHeight="1" thickBot="1" x14ac:dyDescent="0.2">
      <c r="A3" s="45" t="s">
        <v>1</v>
      </c>
      <c r="B3" s="46"/>
      <c r="C3" s="46"/>
      <c r="D3" s="46"/>
      <c r="E3" s="46"/>
      <c r="F3" s="46"/>
      <c r="G3" s="46"/>
      <c r="H3" s="46"/>
      <c r="I3" s="46"/>
      <c r="J3" s="46"/>
      <c r="K3" s="46"/>
      <c r="L3" s="46"/>
      <c r="M3" s="47" t="s">
        <v>2</v>
      </c>
      <c r="N3" s="3"/>
    </row>
    <row r="4" spans="1:14" ht="37.5" customHeight="1" x14ac:dyDescent="0.15">
      <c r="A4" s="48" t="s">
        <v>3</v>
      </c>
      <c r="B4" s="49"/>
      <c r="C4" s="49"/>
      <c r="D4" s="49"/>
      <c r="E4" s="49"/>
      <c r="F4" s="49"/>
      <c r="G4" s="49"/>
      <c r="H4" s="49"/>
      <c r="I4" s="49"/>
      <c r="J4" s="49"/>
      <c r="K4" s="49"/>
      <c r="L4" s="49"/>
      <c r="M4" s="50"/>
      <c r="N4" s="4"/>
    </row>
    <row r="5" spans="1:14" ht="9" customHeight="1" x14ac:dyDescent="0.15">
      <c r="A5" s="5"/>
      <c r="B5" s="5"/>
      <c r="C5" s="5"/>
      <c r="D5" s="51"/>
      <c r="E5" s="52"/>
      <c r="F5" s="53"/>
      <c r="G5" s="54"/>
      <c r="H5" s="53"/>
      <c r="I5" s="53"/>
      <c r="J5" s="52"/>
      <c r="K5" s="52"/>
      <c r="L5" s="52"/>
      <c r="M5" s="53"/>
      <c r="N5" s="5"/>
    </row>
    <row r="6" spans="1:14" ht="13.5" customHeight="1" x14ac:dyDescent="0.15">
      <c r="A6" s="6" t="s">
        <v>4</v>
      </c>
      <c r="B6" s="7" t="s">
        <v>5</v>
      </c>
      <c r="C6" s="7" t="s">
        <v>6</v>
      </c>
      <c r="D6" s="7" t="s">
        <v>7</v>
      </c>
      <c r="E6" s="8"/>
      <c r="F6" s="7" t="s">
        <v>8</v>
      </c>
      <c r="G6" s="7" t="s">
        <v>9</v>
      </c>
      <c r="H6" s="7" t="s">
        <v>10</v>
      </c>
      <c r="I6" s="7" t="s">
        <v>11</v>
      </c>
      <c r="J6" s="8"/>
      <c r="K6" s="8"/>
      <c r="L6" s="8"/>
      <c r="M6" s="9" t="s">
        <v>12</v>
      </c>
      <c r="N6" s="10" t="s">
        <v>13</v>
      </c>
    </row>
    <row r="7" spans="1:14" ht="18" customHeight="1" x14ac:dyDescent="0.15">
      <c r="A7" s="11" t="s">
        <v>14</v>
      </c>
      <c r="B7" s="12"/>
      <c r="C7" s="13" t="s">
        <v>15</v>
      </c>
      <c r="D7" s="14"/>
      <c r="E7" s="15"/>
      <c r="F7" s="15"/>
      <c r="G7" s="15"/>
      <c r="H7" s="15"/>
      <c r="I7" s="15"/>
      <c r="J7" s="15"/>
      <c r="K7" s="15"/>
      <c r="L7" s="15"/>
      <c r="M7" s="15"/>
      <c r="N7" s="16"/>
    </row>
    <row r="8" spans="1:14" ht="18" customHeight="1" x14ac:dyDescent="0.15">
      <c r="A8" s="17" t="s">
        <v>16</v>
      </c>
      <c r="B8" s="18"/>
      <c r="C8" s="19" t="s">
        <v>17</v>
      </c>
      <c r="D8" s="14"/>
      <c r="E8" s="15"/>
      <c r="F8" s="15"/>
      <c r="G8" s="15"/>
      <c r="H8" s="15"/>
      <c r="I8" s="15"/>
      <c r="J8" s="15"/>
      <c r="K8" s="15"/>
      <c r="L8" s="15"/>
      <c r="M8" s="15"/>
      <c r="N8" s="16"/>
    </row>
    <row r="9" spans="1:14" ht="18" customHeight="1" x14ac:dyDescent="0.15">
      <c r="A9" s="17" t="s">
        <v>18</v>
      </c>
      <c r="B9" s="18"/>
      <c r="C9" s="19" t="s">
        <v>19</v>
      </c>
      <c r="D9" s="20"/>
      <c r="E9" s="21"/>
      <c r="F9" s="21"/>
      <c r="G9" s="21"/>
      <c r="H9" s="21">
        <v>1</v>
      </c>
      <c r="I9" s="22"/>
      <c r="J9" s="23"/>
      <c r="K9" s="22"/>
      <c r="L9" s="22"/>
      <c r="M9" s="22">
        <f t="shared" ref="M9:M11" si="0">IF(ISNUMBER($K9),IF(ISNUMBER($G9),ROUND($K9*$G9,2),ROUND($K9*$F9,2)),IF(ISNUMBER($G9),ROUND($I9*$G9,2),ROUND($I9*$F9,2)))</f>
        <v>0</v>
      </c>
      <c r="N9" s="16"/>
    </row>
    <row r="10" spans="1:14" ht="18" customHeight="1" x14ac:dyDescent="0.15">
      <c r="A10" s="17" t="s">
        <v>21</v>
      </c>
      <c r="B10" s="18"/>
      <c r="C10" s="19" t="s">
        <v>22</v>
      </c>
      <c r="D10" s="20" t="s">
        <v>23</v>
      </c>
      <c r="E10" s="21"/>
      <c r="F10" s="21">
        <v>0</v>
      </c>
      <c r="G10" s="21"/>
      <c r="H10" s="21">
        <v>1</v>
      </c>
      <c r="I10" s="22"/>
      <c r="J10" s="23"/>
      <c r="K10" s="22"/>
      <c r="L10" s="22"/>
      <c r="M10" s="22">
        <f t="shared" si="0"/>
        <v>0</v>
      </c>
      <c r="N10" s="16"/>
    </row>
    <row r="11" spans="1:14" ht="18" customHeight="1" x14ac:dyDescent="0.15">
      <c r="A11" s="17" t="s">
        <v>24</v>
      </c>
      <c r="B11" s="18"/>
      <c r="C11" s="19" t="s">
        <v>25</v>
      </c>
      <c r="D11" s="20" t="s">
        <v>23</v>
      </c>
      <c r="E11" s="21"/>
      <c r="F11" s="21">
        <v>0</v>
      </c>
      <c r="G11" s="21"/>
      <c r="H11" s="21">
        <v>1</v>
      </c>
      <c r="I11" s="22"/>
      <c r="J11" s="23"/>
      <c r="K11" s="22"/>
      <c r="L11" s="22"/>
      <c r="M11" s="22">
        <f t="shared" si="0"/>
        <v>0</v>
      </c>
      <c r="N11" s="16"/>
    </row>
    <row r="12" spans="1:14" ht="18" customHeight="1" x14ac:dyDescent="0.15">
      <c r="A12" s="17" t="s">
        <v>26</v>
      </c>
      <c r="B12" s="18"/>
      <c r="C12" s="19" t="s">
        <v>27</v>
      </c>
      <c r="D12" s="14"/>
      <c r="E12" s="15"/>
      <c r="F12" s="15"/>
      <c r="G12" s="15"/>
      <c r="H12" s="15"/>
      <c r="I12" s="15"/>
      <c r="J12" s="15"/>
      <c r="K12" s="15"/>
      <c r="L12" s="15"/>
      <c r="M12" s="15"/>
      <c r="N12" s="16"/>
    </row>
    <row r="13" spans="1:14" ht="18" customHeight="1" x14ac:dyDescent="0.15">
      <c r="A13" s="17" t="s">
        <v>28</v>
      </c>
      <c r="B13" s="18"/>
      <c r="C13" s="24" t="s">
        <v>29</v>
      </c>
      <c r="D13" s="20" t="s">
        <v>23</v>
      </c>
      <c r="E13" s="21"/>
      <c r="F13" s="21">
        <v>0</v>
      </c>
      <c r="G13" s="21"/>
      <c r="H13" s="21">
        <v>1</v>
      </c>
      <c r="I13" s="22"/>
      <c r="J13" s="23"/>
      <c r="K13" s="22"/>
      <c r="L13" s="22"/>
      <c r="M13" s="22">
        <f t="shared" ref="M13:M39" si="1">IF(ISNUMBER($K13),IF(ISNUMBER($G13),ROUND($K13*$G13,2),ROUND($K13*$F13,2)),IF(ISNUMBER($G13),ROUND($I13*$G13,2),ROUND($I13*$F13,2)))</f>
        <v>0</v>
      </c>
      <c r="N13" s="16"/>
    </row>
    <row r="14" spans="1:14" ht="18" customHeight="1" x14ac:dyDescent="0.15">
      <c r="A14" s="17" t="s">
        <v>30</v>
      </c>
      <c r="B14" s="18"/>
      <c r="C14" s="24" t="s">
        <v>31</v>
      </c>
      <c r="D14" s="20" t="s">
        <v>23</v>
      </c>
      <c r="E14" s="21"/>
      <c r="F14" s="21">
        <v>0</v>
      </c>
      <c r="G14" s="21"/>
      <c r="H14" s="21">
        <v>1</v>
      </c>
      <c r="I14" s="22"/>
      <c r="J14" s="23"/>
      <c r="K14" s="22"/>
      <c r="L14" s="22"/>
      <c r="M14" s="22">
        <f t="shared" si="1"/>
        <v>0</v>
      </c>
      <c r="N14" s="16"/>
    </row>
    <row r="15" spans="1:14" ht="18" customHeight="1" x14ac:dyDescent="0.15">
      <c r="A15" s="17" t="s">
        <v>32</v>
      </c>
      <c r="B15" s="18"/>
      <c r="C15" s="19" t="s">
        <v>33</v>
      </c>
      <c r="D15" s="20" t="s">
        <v>23</v>
      </c>
      <c r="E15" s="21"/>
      <c r="F15" s="21">
        <v>0</v>
      </c>
      <c r="G15" s="21"/>
      <c r="H15" s="21">
        <v>1</v>
      </c>
      <c r="I15" s="22"/>
      <c r="J15" s="23"/>
      <c r="K15" s="22"/>
      <c r="L15" s="22"/>
      <c r="M15" s="22">
        <f t="shared" si="1"/>
        <v>0</v>
      </c>
      <c r="N15" s="16"/>
    </row>
    <row r="16" spans="1:14" ht="18" customHeight="1" x14ac:dyDescent="0.15">
      <c r="A16" s="17" t="s">
        <v>34</v>
      </c>
      <c r="B16" s="18"/>
      <c r="C16" s="19" t="s">
        <v>35</v>
      </c>
      <c r="D16" s="20" t="s">
        <v>23</v>
      </c>
      <c r="E16" s="21"/>
      <c r="F16" s="21">
        <v>0</v>
      </c>
      <c r="G16" s="21"/>
      <c r="H16" s="21">
        <v>1</v>
      </c>
      <c r="I16" s="22"/>
      <c r="J16" s="23"/>
      <c r="K16" s="22"/>
      <c r="L16" s="22"/>
      <c r="M16" s="22">
        <f t="shared" si="1"/>
        <v>0</v>
      </c>
      <c r="N16" s="16"/>
    </row>
    <row r="17" spans="1:14" ht="18" customHeight="1" x14ac:dyDescent="0.15">
      <c r="A17" s="17" t="s">
        <v>36</v>
      </c>
      <c r="B17" s="18"/>
      <c r="C17" s="19" t="s">
        <v>37</v>
      </c>
      <c r="D17" s="20" t="s">
        <v>23</v>
      </c>
      <c r="E17" s="21"/>
      <c r="F17" s="21">
        <v>0</v>
      </c>
      <c r="G17" s="21"/>
      <c r="H17" s="21">
        <v>1</v>
      </c>
      <c r="I17" s="22"/>
      <c r="J17" s="23"/>
      <c r="K17" s="22"/>
      <c r="L17" s="22"/>
      <c r="M17" s="22">
        <f t="shared" si="1"/>
        <v>0</v>
      </c>
      <c r="N17" s="16"/>
    </row>
    <row r="18" spans="1:14" ht="18" customHeight="1" x14ac:dyDescent="0.15">
      <c r="A18" s="17" t="s">
        <v>38</v>
      </c>
      <c r="B18" s="18"/>
      <c r="C18" s="19" t="s">
        <v>39</v>
      </c>
      <c r="D18" s="20"/>
      <c r="E18" s="23"/>
      <c r="F18" s="23">
        <v>0</v>
      </c>
      <c r="G18" s="23"/>
      <c r="H18" s="21">
        <v>1</v>
      </c>
      <c r="I18" s="22"/>
      <c r="J18" s="23"/>
      <c r="K18" s="22"/>
      <c r="L18" s="22"/>
      <c r="M18" s="22">
        <f t="shared" si="1"/>
        <v>0</v>
      </c>
      <c r="N18" s="16"/>
    </row>
    <row r="19" spans="1:14" ht="18" customHeight="1" x14ac:dyDescent="0.15">
      <c r="A19" s="17" t="s">
        <v>40</v>
      </c>
      <c r="B19" s="18"/>
      <c r="C19" s="24" t="s">
        <v>41</v>
      </c>
      <c r="D19" s="20" t="s">
        <v>23</v>
      </c>
      <c r="E19" s="21"/>
      <c r="F19" s="21">
        <v>0</v>
      </c>
      <c r="G19" s="21"/>
      <c r="H19" s="21">
        <v>1</v>
      </c>
      <c r="I19" s="22"/>
      <c r="J19" s="23"/>
      <c r="K19" s="22"/>
      <c r="L19" s="22"/>
      <c r="M19" s="22">
        <f t="shared" si="1"/>
        <v>0</v>
      </c>
      <c r="N19" s="16"/>
    </row>
    <row r="20" spans="1:14" ht="18" customHeight="1" x14ac:dyDescent="0.15">
      <c r="A20" s="17" t="s">
        <v>42</v>
      </c>
      <c r="B20" s="18"/>
      <c r="C20" s="24" t="s">
        <v>43</v>
      </c>
      <c r="D20" s="20" t="s">
        <v>23</v>
      </c>
      <c r="E20" s="21"/>
      <c r="F20" s="21">
        <v>0</v>
      </c>
      <c r="G20" s="21"/>
      <c r="H20" s="21">
        <v>1</v>
      </c>
      <c r="I20" s="22"/>
      <c r="J20" s="23"/>
      <c r="K20" s="22"/>
      <c r="L20" s="22"/>
      <c r="M20" s="22">
        <f t="shared" si="1"/>
        <v>0</v>
      </c>
      <c r="N20" s="16"/>
    </row>
    <row r="21" spans="1:14" ht="18" customHeight="1" x14ac:dyDescent="0.15">
      <c r="A21" s="17" t="s">
        <v>44</v>
      </c>
      <c r="B21" s="18"/>
      <c r="C21" s="24" t="s">
        <v>45</v>
      </c>
      <c r="D21" s="20" t="s">
        <v>23</v>
      </c>
      <c r="E21" s="21"/>
      <c r="F21" s="21">
        <v>0</v>
      </c>
      <c r="G21" s="21"/>
      <c r="H21" s="21">
        <v>1</v>
      </c>
      <c r="I21" s="22"/>
      <c r="J21" s="23"/>
      <c r="K21" s="22"/>
      <c r="L21" s="22"/>
      <c r="M21" s="22">
        <f t="shared" si="1"/>
        <v>0</v>
      </c>
      <c r="N21" s="16"/>
    </row>
    <row r="22" spans="1:14" ht="18" customHeight="1" x14ac:dyDescent="0.15">
      <c r="A22" s="17" t="s">
        <v>46</v>
      </c>
      <c r="B22" s="18"/>
      <c r="C22" s="24" t="s">
        <v>47</v>
      </c>
      <c r="D22" s="20" t="s">
        <v>23</v>
      </c>
      <c r="E22" s="21"/>
      <c r="F22" s="21">
        <v>0</v>
      </c>
      <c r="G22" s="21"/>
      <c r="H22" s="21">
        <v>1</v>
      </c>
      <c r="I22" s="22"/>
      <c r="J22" s="23"/>
      <c r="K22" s="22"/>
      <c r="L22" s="22"/>
      <c r="M22" s="22">
        <f t="shared" si="1"/>
        <v>0</v>
      </c>
      <c r="N22" s="16"/>
    </row>
    <row r="23" spans="1:14" ht="18" customHeight="1" x14ac:dyDescent="0.15">
      <c r="A23" s="17" t="s">
        <v>48</v>
      </c>
      <c r="B23" s="18"/>
      <c r="C23" s="24" t="s">
        <v>49</v>
      </c>
      <c r="D23" s="20" t="s">
        <v>23</v>
      </c>
      <c r="E23" s="21"/>
      <c r="F23" s="21">
        <v>0</v>
      </c>
      <c r="G23" s="21"/>
      <c r="H23" s="21">
        <v>1</v>
      </c>
      <c r="I23" s="22"/>
      <c r="J23" s="23"/>
      <c r="K23" s="22"/>
      <c r="L23" s="22"/>
      <c r="M23" s="22">
        <f t="shared" si="1"/>
        <v>0</v>
      </c>
      <c r="N23" s="16"/>
    </row>
    <row r="24" spans="1:14" ht="18" customHeight="1" x14ac:dyDescent="0.15">
      <c r="A24" s="17" t="s">
        <v>50</v>
      </c>
      <c r="B24" s="18"/>
      <c r="C24" s="24" t="s">
        <v>51</v>
      </c>
      <c r="D24" s="20" t="s">
        <v>23</v>
      </c>
      <c r="E24" s="21"/>
      <c r="F24" s="21">
        <v>0</v>
      </c>
      <c r="G24" s="21"/>
      <c r="H24" s="21">
        <v>1</v>
      </c>
      <c r="I24" s="22"/>
      <c r="J24" s="23"/>
      <c r="K24" s="22"/>
      <c r="L24" s="22"/>
      <c r="M24" s="22">
        <f t="shared" si="1"/>
        <v>0</v>
      </c>
      <c r="N24" s="16"/>
    </row>
    <row r="25" spans="1:14" ht="18" customHeight="1" x14ac:dyDescent="0.15">
      <c r="A25" s="17" t="s">
        <v>52</v>
      </c>
      <c r="B25" s="18"/>
      <c r="C25" s="24" t="s">
        <v>53</v>
      </c>
      <c r="D25" s="20" t="s">
        <v>23</v>
      </c>
      <c r="E25" s="21"/>
      <c r="F25" s="21">
        <v>0</v>
      </c>
      <c r="G25" s="21"/>
      <c r="H25" s="21">
        <v>1</v>
      </c>
      <c r="I25" s="22"/>
      <c r="J25" s="23"/>
      <c r="K25" s="22"/>
      <c r="L25" s="22"/>
      <c r="M25" s="22">
        <f t="shared" si="1"/>
        <v>0</v>
      </c>
      <c r="N25" s="16"/>
    </row>
    <row r="26" spans="1:14" ht="18" customHeight="1" x14ac:dyDescent="0.15">
      <c r="A26" s="17" t="s">
        <v>54</v>
      </c>
      <c r="B26" s="18"/>
      <c r="C26" s="24" t="s">
        <v>55</v>
      </c>
      <c r="D26" s="20" t="s">
        <v>23</v>
      </c>
      <c r="E26" s="21"/>
      <c r="F26" s="21">
        <v>0</v>
      </c>
      <c r="G26" s="21"/>
      <c r="H26" s="21">
        <v>1</v>
      </c>
      <c r="I26" s="22"/>
      <c r="J26" s="23"/>
      <c r="K26" s="22"/>
      <c r="L26" s="22"/>
      <c r="M26" s="22">
        <f t="shared" si="1"/>
        <v>0</v>
      </c>
      <c r="N26" s="16"/>
    </row>
    <row r="27" spans="1:14" ht="18" customHeight="1" x14ac:dyDescent="0.15">
      <c r="A27" s="17" t="s">
        <v>56</v>
      </c>
      <c r="B27" s="18"/>
      <c r="C27" s="24" t="s">
        <v>57</v>
      </c>
      <c r="D27" s="20" t="s">
        <v>23</v>
      </c>
      <c r="E27" s="21"/>
      <c r="F27" s="21">
        <v>0</v>
      </c>
      <c r="G27" s="21"/>
      <c r="H27" s="21">
        <v>1</v>
      </c>
      <c r="I27" s="22"/>
      <c r="J27" s="23"/>
      <c r="K27" s="22"/>
      <c r="L27" s="22"/>
      <c r="M27" s="22">
        <f t="shared" si="1"/>
        <v>0</v>
      </c>
      <c r="N27" s="16"/>
    </row>
    <row r="28" spans="1:14" ht="18" customHeight="1" x14ac:dyDescent="0.15">
      <c r="A28" s="17" t="s">
        <v>58</v>
      </c>
      <c r="B28" s="18"/>
      <c r="C28" s="24" t="s">
        <v>59</v>
      </c>
      <c r="D28" s="20" t="s">
        <v>23</v>
      </c>
      <c r="E28" s="21"/>
      <c r="F28" s="21">
        <v>0</v>
      </c>
      <c r="G28" s="21"/>
      <c r="H28" s="21">
        <v>1</v>
      </c>
      <c r="I28" s="22"/>
      <c r="J28" s="23"/>
      <c r="K28" s="22"/>
      <c r="L28" s="22"/>
      <c r="M28" s="22">
        <f t="shared" si="1"/>
        <v>0</v>
      </c>
      <c r="N28" s="16"/>
    </row>
    <row r="29" spans="1:14" ht="18" customHeight="1" x14ac:dyDescent="0.15">
      <c r="A29" s="17" t="s">
        <v>60</v>
      </c>
      <c r="B29" s="18"/>
      <c r="C29" s="24" t="s">
        <v>61</v>
      </c>
      <c r="D29" s="20" t="s">
        <v>23</v>
      </c>
      <c r="E29" s="21"/>
      <c r="F29" s="21">
        <v>0</v>
      </c>
      <c r="G29" s="21"/>
      <c r="H29" s="21">
        <v>1</v>
      </c>
      <c r="I29" s="22"/>
      <c r="J29" s="23"/>
      <c r="K29" s="22"/>
      <c r="L29" s="22"/>
      <c r="M29" s="22">
        <f t="shared" si="1"/>
        <v>0</v>
      </c>
      <c r="N29" s="16"/>
    </row>
    <row r="30" spans="1:14" ht="18" customHeight="1" x14ac:dyDescent="0.15">
      <c r="A30" s="17" t="s">
        <v>62</v>
      </c>
      <c r="B30" s="18"/>
      <c r="C30" s="24" t="s">
        <v>63</v>
      </c>
      <c r="D30" s="20" t="s">
        <v>23</v>
      </c>
      <c r="E30" s="21"/>
      <c r="F30" s="21">
        <v>0</v>
      </c>
      <c r="G30" s="21"/>
      <c r="H30" s="21">
        <v>1</v>
      </c>
      <c r="I30" s="22"/>
      <c r="J30" s="23"/>
      <c r="K30" s="22"/>
      <c r="L30" s="22"/>
      <c r="M30" s="22">
        <f t="shared" si="1"/>
        <v>0</v>
      </c>
      <c r="N30" s="16"/>
    </row>
    <row r="31" spans="1:14" ht="18" customHeight="1" x14ac:dyDescent="0.15">
      <c r="A31" s="17" t="s">
        <v>64</v>
      </c>
      <c r="B31" s="18"/>
      <c r="C31" s="24" t="s">
        <v>65</v>
      </c>
      <c r="D31" s="20" t="s">
        <v>23</v>
      </c>
      <c r="E31" s="21"/>
      <c r="F31" s="21">
        <v>0</v>
      </c>
      <c r="G31" s="21"/>
      <c r="H31" s="21">
        <v>1</v>
      </c>
      <c r="I31" s="22"/>
      <c r="J31" s="23"/>
      <c r="K31" s="22"/>
      <c r="L31" s="22"/>
      <c r="M31" s="22">
        <f t="shared" si="1"/>
        <v>0</v>
      </c>
      <c r="N31" s="16"/>
    </row>
    <row r="32" spans="1:14" ht="18" customHeight="1" x14ac:dyDescent="0.15">
      <c r="A32" s="17" t="s">
        <v>66</v>
      </c>
      <c r="B32" s="18"/>
      <c r="C32" s="24" t="s">
        <v>67</v>
      </c>
      <c r="D32" s="20" t="s">
        <v>23</v>
      </c>
      <c r="E32" s="21"/>
      <c r="F32" s="21">
        <v>0</v>
      </c>
      <c r="G32" s="21"/>
      <c r="H32" s="21">
        <v>1</v>
      </c>
      <c r="I32" s="22"/>
      <c r="J32" s="23"/>
      <c r="K32" s="22"/>
      <c r="L32" s="22"/>
      <c r="M32" s="22">
        <f t="shared" si="1"/>
        <v>0</v>
      </c>
      <c r="N32" s="16"/>
    </row>
    <row r="33" spans="1:14" ht="18" customHeight="1" x14ac:dyDescent="0.15">
      <c r="A33" s="17" t="s">
        <v>68</v>
      </c>
      <c r="B33" s="18"/>
      <c r="C33" s="24" t="s">
        <v>69</v>
      </c>
      <c r="D33" s="20" t="s">
        <v>23</v>
      </c>
      <c r="E33" s="21"/>
      <c r="F33" s="21">
        <v>0</v>
      </c>
      <c r="G33" s="21"/>
      <c r="H33" s="21">
        <v>1</v>
      </c>
      <c r="I33" s="22"/>
      <c r="J33" s="23"/>
      <c r="K33" s="22"/>
      <c r="L33" s="22"/>
      <c r="M33" s="22">
        <f t="shared" si="1"/>
        <v>0</v>
      </c>
      <c r="N33" s="16"/>
    </row>
    <row r="34" spans="1:14" ht="18" customHeight="1" x14ac:dyDescent="0.15">
      <c r="A34" s="17" t="s">
        <v>70</v>
      </c>
      <c r="B34" s="18"/>
      <c r="C34" s="24" t="s">
        <v>71</v>
      </c>
      <c r="D34" s="20" t="s">
        <v>23</v>
      </c>
      <c r="E34" s="21"/>
      <c r="F34" s="21">
        <v>0</v>
      </c>
      <c r="G34" s="21"/>
      <c r="H34" s="21">
        <v>1</v>
      </c>
      <c r="I34" s="22"/>
      <c r="J34" s="23"/>
      <c r="K34" s="22"/>
      <c r="L34" s="22"/>
      <c r="M34" s="22">
        <f t="shared" si="1"/>
        <v>0</v>
      </c>
      <c r="N34" s="16"/>
    </row>
    <row r="35" spans="1:14" ht="18" customHeight="1" x14ac:dyDescent="0.15">
      <c r="A35" s="17" t="s">
        <v>72</v>
      </c>
      <c r="B35" s="18"/>
      <c r="C35" s="24" t="s">
        <v>73</v>
      </c>
      <c r="D35" s="20" t="s">
        <v>23</v>
      </c>
      <c r="E35" s="21"/>
      <c r="F35" s="21">
        <v>0</v>
      </c>
      <c r="G35" s="21"/>
      <c r="H35" s="21">
        <v>1</v>
      </c>
      <c r="I35" s="22"/>
      <c r="J35" s="23"/>
      <c r="K35" s="22"/>
      <c r="L35" s="22"/>
      <c r="M35" s="22">
        <f t="shared" si="1"/>
        <v>0</v>
      </c>
      <c r="N35" s="16"/>
    </row>
    <row r="36" spans="1:14" ht="18" customHeight="1" x14ac:dyDescent="0.15">
      <c r="A36" s="17" t="s">
        <v>74</v>
      </c>
      <c r="B36" s="18"/>
      <c r="C36" s="24" t="s">
        <v>75</v>
      </c>
      <c r="D36" s="20" t="s">
        <v>23</v>
      </c>
      <c r="E36" s="21"/>
      <c r="F36" s="21">
        <v>0</v>
      </c>
      <c r="G36" s="21"/>
      <c r="H36" s="21">
        <v>1</v>
      </c>
      <c r="I36" s="22"/>
      <c r="J36" s="23"/>
      <c r="K36" s="22"/>
      <c r="L36" s="22"/>
      <c r="M36" s="22">
        <f t="shared" si="1"/>
        <v>0</v>
      </c>
      <c r="N36" s="16"/>
    </row>
    <row r="37" spans="1:14" ht="18" customHeight="1" x14ac:dyDescent="0.15">
      <c r="A37" s="17" t="s">
        <v>76</v>
      </c>
      <c r="B37" s="18"/>
      <c r="C37" s="24" t="s">
        <v>77</v>
      </c>
      <c r="D37" s="20" t="s">
        <v>23</v>
      </c>
      <c r="E37" s="21"/>
      <c r="F37" s="21">
        <v>0</v>
      </c>
      <c r="G37" s="21"/>
      <c r="H37" s="21">
        <v>1</v>
      </c>
      <c r="I37" s="22"/>
      <c r="J37" s="23"/>
      <c r="K37" s="22"/>
      <c r="L37" s="22"/>
      <c r="M37" s="22">
        <f t="shared" si="1"/>
        <v>0</v>
      </c>
      <c r="N37" s="16"/>
    </row>
    <row r="38" spans="1:14" ht="18" customHeight="1" x14ac:dyDescent="0.15">
      <c r="A38" s="17" t="s">
        <v>78</v>
      </c>
      <c r="B38" s="18"/>
      <c r="C38" s="19" t="s">
        <v>79</v>
      </c>
      <c r="D38" s="20" t="s">
        <v>20</v>
      </c>
      <c r="E38" s="21"/>
      <c r="F38" s="21">
        <v>1</v>
      </c>
      <c r="G38" s="21"/>
      <c r="H38" s="21">
        <v>1</v>
      </c>
      <c r="I38" s="22"/>
      <c r="J38" s="23"/>
      <c r="K38" s="22"/>
      <c r="L38" s="22"/>
      <c r="M38" s="22">
        <f t="shared" si="1"/>
        <v>0</v>
      </c>
      <c r="N38" s="16"/>
    </row>
    <row r="39" spans="1:14" ht="18" customHeight="1" x14ac:dyDescent="0.15">
      <c r="A39" s="17" t="s">
        <v>80</v>
      </c>
      <c r="B39" s="18"/>
      <c r="C39" s="19" t="s">
        <v>81</v>
      </c>
      <c r="D39" s="20" t="s">
        <v>23</v>
      </c>
      <c r="E39" s="21"/>
      <c r="F39" s="21">
        <v>0</v>
      </c>
      <c r="G39" s="21"/>
      <c r="H39" s="21">
        <v>1</v>
      </c>
      <c r="I39" s="22"/>
      <c r="J39" s="23"/>
      <c r="K39" s="22"/>
      <c r="L39" s="22"/>
      <c r="M39" s="22">
        <f t="shared" si="1"/>
        <v>0</v>
      </c>
      <c r="N39" s="16"/>
    </row>
    <row r="40" spans="1:14" ht="18" customHeight="1" x14ac:dyDescent="0.15">
      <c r="A40" s="17" t="s">
        <v>89</v>
      </c>
      <c r="B40" s="18"/>
      <c r="C40" s="19" t="s">
        <v>85</v>
      </c>
      <c r="D40" s="20" t="s">
        <v>23</v>
      </c>
      <c r="E40" s="21"/>
      <c r="F40" s="21"/>
      <c r="G40" s="21"/>
      <c r="H40" s="21"/>
      <c r="I40" s="22"/>
      <c r="J40" s="23"/>
      <c r="K40" s="22"/>
      <c r="L40" s="22"/>
      <c r="M40" s="22"/>
      <c r="N40" s="16"/>
    </row>
    <row r="41" spans="1:14" ht="18" customHeight="1" x14ac:dyDescent="0.15">
      <c r="A41" s="17" t="s">
        <v>90</v>
      </c>
      <c r="B41" s="18"/>
      <c r="C41" s="19" t="s">
        <v>86</v>
      </c>
      <c r="D41" s="20" t="s">
        <v>23</v>
      </c>
      <c r="E41" s="21"/>
      <c r="F41" s="21"/>
      <c r="G41" s="21"/>
      <c r="H41" s="21"/>
      <c r="I41" s="22"/>
      <c r="J41" s="23"/>
      <c r="K41" s="22"/>
      <c r="L41" s="22"/>
      <c r="M41" s="22"/>
      <c r="N41" s="16"/>
    </row>
    <row r="42" spans="1:14" ht="18" customHeight="1" x14ac:dyDescent="0.15">
      <c r="A42" s="17" t="s">
        <v>91</v>
      </c>
      <c r="B42" s="18"/>
      <c r="C42" s="19" t="s">
        <v>87</v>
      </c>
      <c r="D42" s="20" t="s">
        <v>23</v>
      </c>
      <c r="E42" s="21"/>
      <c r="F42" s="21"/>
      <c r="G42" s="21"/>
      <c r="H42" s="21"/>
      <c r="I42" s="22"/>
      <c r="J42" s="23"/>
      <c r="K42" s="22"/>
      <c r="L42" s="22"/>
      <c r="M42" s="22"/>
      <c r="N42" s="16"/>
    </row>
    <row r="43" spans="1:14" ht="18" customHeight="1" x14ac:dyDescent="0.15">
      <c r="A43" s="17" t="s">
        <v>92</v>
      </c>
      <c r="B43" s="18"/>
      <c r="C43" s="19" t="s">
        <v>88</v>
      </c>
      <c r="D43" s="20" t="s">
        <v>23</v>
      </c>
      <c r="E43" s="21"/>
      <c r="F43" s="21"/>
      <c r="G43" s="21"/>
      <c r="H43" s="21"/>
      <c r="I43" s="22"/>
      <c r="J43" s="23"/>
      <c r="K43" s="22"/>
      <c r="L43" s="22"/>
      <c r="M43" s="22"/>
      <c r="N43" s="16"/>
    </row>
    <row r="44" spans="1:14" ht="18" customHeight="1" x14ac:dyDescent="0.15">
      <c r="A44" s="17" t="s">
        <v>93</v>
      </c>
      <c r="B44" s="18"/>
      <c r="C44" s="19" t="s">
        <v>94</v>
      </c>
      <c r="D44" s="20" t="s">
        <v>23</v>
      </c>
      <c r="E44" s="21"/>
      <c r="F44" s="21"/>
      <c r="G44" s="21"/>
      <c r="H44" s="21"/>
      <c r="I44" s="22"/>
      <c r="J44" s="23"/>
      <c r="K44" s="22"/>
      <c r="L44" s="22"/>
      <c r="M44" s="22"/>
      <c r="N44" s="16"/>
    </row>
    <row r="45" spans="1:14" ht="15" customHeight="1" x14ac:dyDescent="0.15">
      <c r="A45" s="35" t="s">
        <v>82</v>
      </c>
      <c r="B45" s="36"/>
      <c r="C45" s="36"/>
      <c r="D45" s="36"/>
      <c r="E45" s="36"/>
      <c r="F45" s="36"/>
      <c r="G45" s="36"/>
      <c r="H45" s="36"/>
      <c r="I45" s="36"/>
      <c r="J45" s="25"/>
      <c r="K45" s="25"/>
      <c r="L45" s="25"/>
      <c r="M45" s="26">
        <f>SUM(M$9:M$11)+SUM(M$13:M$14)+SUM(M$15:M$37)+SUM(M$38:M$39)</f>
        <v>0</v>
      </c>
      <c r="N45" s="27"/>
    </row>
    <row r="46" spans="1:14" ht="15" customHeight="1" x14ac:dyDescent="0.15">
      <c r="A46" s="37" t="s">
        <v>83</v>
      </c>
      <c r="B46" s="38"/>
      <c r="C46" s="38"/>
      <c r="D46" s="38"/>
      <c r="E46" s="38"/>
      <c r="F46" s="38"/>
      <c r="G46" s="38"/>
      <c r="H46" s="38"/>
      <c r="I46" s="38"/>
      <c r="J46" s="28"/>
      <c r="K46" s="28"/>
      <c r="L46" s="28"/>
      <c r="M46" s="29">
        <f>(SUMIF($H$7:$H$39,1,$M$7:$M$39))*0.2</f>
        <v>0</v>
      </c>
      <c r="N46" s="27"/>
    </row>
    <row r="47" spans="1:14" ht="15" customHeight="1" x14ac:dyDescent="0.15">
      <c r="A47" s="33" t="s">
        <v>84</v>
      </c>
      <c r="B47" s="34"/>
      <c r="C47" s="34"/>
      <c r="D47" s="34"/>
      <c r="E47" s="34"/>
      <c r="F47" s="34"/>
      <c r="G47" s="34"/>
      <c r="H47" s="34"/>
      <c r="I47" s="34"/>
      <c r="J47" s="30"/>
      <c r="K47" s="30"/>
      <c r="L47" s="30"/>
      <c r="M47" s="31">
        <f>SUM(M$45:M$46)</f>
        <v>0</v>
      </c>
      <c r="N47" s="27"/>
    </row>
  </sheetData>
  <mergeCells count="8">
    <mergeCell ref="A46:I46"/>
    <mergeCell ref="A47:I47"/>
    <mergeCell ref="A1:M1"/>
    <mergeCell ref="A2:M2"/>
    <mergeCell ref="A3:M3"/>
    <mergeCell ref="A4:M4"/>
    <mergeCell ref="D5:M5"/>
    <mergeCell ref="A45:I45"/>
  </mergeCells>
  <printOptions horizontalCentered="1"/>
  <pageMargins left="0.4166667" right="0.4166667" top="0.40625" bottom="0.4166667" header="8.3333340000000006E-2" footer="8.3333340000000006E-2"/>
  <pageSetup paperSize="9" scale="74" orientation="portrait" useFirstPageNumber="1" r:id="rId1"/>
  <headerFooter>
    <oddFooter>&amp;RP&amp;P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 LOT 10</vt:lpstr>
      <vt:lpstr>CDPGF LOT 10</vt:lpstr>
      <vt:lpstr>'CDPGF LOT 10'!Impression_des_titres</vt:lpstr>
      <vt:lpstr>'PG LOT 10'!Zone_d_impression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CUCCA</dc:creator>
  <cp:lastModifiedBy>bbg ARCHITECTES</cp:lastModifiedBy>
  <cp:lastPrinted>2025-02-17T14:06:29Z</cp:lastPrinted>
  <dcterms:created xsi:type="dcterms:W3CDTF">2025-02-17T14:03:23Z</dcterms:created>
  <dcterms:modified xsi:type="dcterms:W3CDTF">2025-04-29T16:20:39Z</dcterms:modified>
</cp:coreProperties>
</file>